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35" tabRatio="911" activeTab="0"/>
  </bookViews>
  <sheets>
    <sheet name="ANEXO IV-b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<sst xmlns="http://schemas.openxmlformats.org/spreadsheetml/2006/main" count="38" uniqueCount="37">
  <si>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TOTAL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</si>
  <si>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</si>
  <si>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</si>
  <si>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</si>
  <si>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</si>
  <si>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</si>
  <si>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</si>
  <si>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</si>
  <si>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</si>
  <si>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</si>
  <si>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</si>
  <si>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</si>
  <si>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</si>
  <si>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</si>
  <si>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</si>
  <si>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</si>
  <si>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</si>
  <si>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</si>
  <si>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</si>
  <si>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</si>
  <si>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</si>
  <si>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</si>
  <si>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Cargos em comissão</t>
  </si>
  <si>
    <t>Funções de Confiança</t>
  </si>
  <si>
    <t>Total cargos</t>
  </si>
  <si>
    <t>Total funções</t>
  </si>
  <si>
    <t xml:space="preserve"> RESOLUÇÃO 102 CNJ - ANEXO IV- QUANTITATIVO DE CARGOS E FUNÇÕES</t>
  </si>
  <si>
    <t>PODER JUDICIÁRIO</t>
  </si>
  <si>
    <t>UNIDADE:</t>
  </si>
  <si>
    <t>ÓRGÃO:</t>
  </si>
  <si>
    <t>Denominação/Nível</t>
  </si>
  <si>
    <t>Data de referência:</t>
  </si>
  <si>
    <t>Observação: Os tribunais de justiça e de justiça militar  deverão adaptar este anexo às respectivas estruturas de cargos e funções.</t>
  </si>
  <si>
    <t>b) cargos em comissão e funções de confiança do quadro de pessoal do órgão.</t>
  </si>
  <si>
    <t>TRIBUNAL REGIONAL DO TRABALHO DA 12ª REGIÃO</t>
  </si>
  <si>
    <t xml:space="preserve">SECRETARIA DE GESTÃO DE PESSOAS </t>
  </si>
  <si>
    <t>30/04/2022                 Publicado em 10/05/2022</t>
  </si>
</sst>
</file>

<file path=xl/styles.xml><?xml version="1.0" encoding="utf-8"?>
<styleSheet xmlns="http://schemas.openxmlformats.org/spreadsheetml/2006/main">
  <numFmts count="3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General_)"/>
    <numFmt numFmtId="173" formatCode="_(* #,##0.00_);_(* \(#,##0.00\);_(* \-??_);_(@_)"/>
    <numFmt numFmtId="174" formatCode="_(* #,##0_);_(* \(#,##0\);_(* \-_);_(@_)"/>
    <numFmt numFmtId="175" formatCode="\$#,##0\ ;&quot;($&quot;#,##0\)"/>
    <numFmt numFmtId="176" formatCode="0.000000"/>
    <numFmt numFmtId="177" formatCode="yyyy\:mm"/>
    <numFmt numFmtId="178" formatCode="_([$€-2]* #,##0.00_);_([$€-2]* \(#,##0.00\);_([$€-2]* \-??_)"/>
    <numFmt numFmtId="179" formatCode="0.0000000"/>
    <numFmt numFmtId="180" formatCode="_(&quot;R$ &quot;* #,##0.00_);_(&quot;R$ &quot;* \(#,##0.00\);_(&quot;R$ &quot;* \-??_);_(@_)"/>
    <numFmt numFmtId="181" formatCode="%#,#00"/>
    <numFmt numFmtId="182" formatCode="#.##000"/>
    <numFmt numFmtId="183" formatCode="#,##0.000000"/>
    <numFmt numFmtId="184" formatCode="_-* #,##0.00_-;\-* #,##0.00_-;_-* \-??_-;_-@_-"/>
    <numFmt numFmtId="185" formatCode="0.000"/>
    <numFmt numFmtId="186" formatCode="mm/yy"/>
    <numFmt numFmtId="187" formatCode="#.##0,"/>
    <numFmt numFmtId="188" formatCode="&quot;Sim&quot;;&quot;Sim&quot;;&quot;Não&quot;"/>
    <numFmt numFmtId="189" formatCode="&quot;Verdadeiro&quot;;&quot;Verdadeiro&quot;;&quot;Falso&quot;"/>
    <numFmt numFmtId="190" formatCode="&quot;Ativado&quot;;&quot;Ativado&quot;;&quot;Desativado&quot;"/>
    <numFmt numFmtId="191" formatCode="[$€-2]\ #,##0.00_);[Red]\([$€-2]\ #,##0.00\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9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9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9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9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0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0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0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0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0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0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72" fontId="19" fillId="0" borderId="1">
      <alignment/>
      <protection/>
    </xf>
    <xf numFmtId="0" fontId="9" fillId="3" borderId="0" applyNumberFormat="0" applyBorder="0" applyAlignment="0" applyProtection="0"/>
    <xf numFmtId="172" fontId="20" fillId="0" borderId="0">
      <alignment vertical="top"/>
      <protection/>
    </xf>
    <xf numFmtId="172" fontId="21" fillId="0" borderId="0">
      <alignment horizontal="right"/>
      <protection/>
    </xf>
    <xf numFmtId="172" fontId="21" fillId="0" borderId="0">
      <alignment horizontal="left"/>
      <protection/>
    </xf>
    <xf numFmtId="0" fontId="41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5" fillId="14" borderId="2" applyNumberFormat="0" applyAlignment="0" applyProtection="0"/>
    <xf numFmtId="0" fontId="42" fillId="40" borderId="3" applyNumberFormat="0" applyAlignment="0" applyProtection="0"/>
    <xf numFmtId="0" fontId="5" fillId="14" borderId="2" applyNumberFormat="0" applyAlignment="0" applyProtection="0"/>
    <xf numFmtId="0" fontId="5" fillId="14" borderId="2" applyNumberFormat="0" applyAlignment="0" applyProtection="0"/>
    <xf numFmtId="0" fontId="5" fillId="14" borderId="2">
      <alignment/>
      <protection/>
    </xf>
    <xf numFmtId="0" fontId="5" fillId="14" borderId="2" applyNumberFormat="0" applyAlignment="0" applyProtection="0"/>
    <xf numFmtId="0" fontId="5" fillId="14" borderId="2" applyNumberFormat="0" applyAlignment="0" applyProtection="0"/>
    <xf numFmtId="0" fontId="26" fillId="0" borderId="0">
      <alignment vertical="center"/>
      <protection/>
    </xf>
    <xf numFmtId="0" fontId="43" fillId="41" borderId="4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>
      <alignment/>
      <protection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44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" fillId="42" borderId="5" applyNumberFormat="0" applyAlignment="0" applyProtection="0"/>
    <xf numFmtId="4" fontId="1" fillId="0" borderId="0">
      <alignment/>
      <protection/>
    </xf>
    <xf numFmtId="174" fontId="1" fillId="0" borderId="0">
      <alignment/>
      <protection/>
    </xf>
    <xf numFmtId="173" fontId="0" fillId="0" borderId="0" applyBorder="0" applyAlignment="0" applyProtection="0"/>
    <xf numFmtId="173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177" fontId="1" fillId="0" borderId="0">
      <alignment/>
      <protection/>
    </xf>
    <xf numFmtId="0" fontId="40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0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0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0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0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0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5" fillId="49" borderId="3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14" borderId="2" applyNumberFormat="0" applyAlignment="0" applyProtection="0"/>
    <xf numFmtId="178" fontId="0" fillId="0" borderId="0" applyFill="0" applyBorder="0" applyAlignment="0" applyProtection="0"/>
    <xf numFmtId="0" fontId="0" fillId="0" borderId="0" applyFill="0" applyBorder="0" applyAlignment="0" applyProtection="0"/>
    <xf numFmtId="178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46" fillId="5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79" fontId="1" fillId="0" borderId="0">
      <alignment/>
      <protection/>
    </xf>
    <xf numFmtId="0" fontId="7" fillId="0" borderId="7" applyNumberFormat="0" applyFill="0" applyAlignment="0" applyProtection="0"/>
    <xf numFmtId="173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ill="0" applyBorder="0" applyAlignment="0" applyProtection="0"/>
    <xf numFmtId="175" fontId="1" fillId="0" borderId="0">
      <alignment/>
      <protection/>
    </xf>
    <xf numFmtId="0" fontId="47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>
      <alignment/>
      <protection/>
    </xf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11" fillId="14" borderId="16" applyNumberFormat="0" applyAlignment="0" applyProtection="0"/>
    <xf numFmtId="10" fontId="1" fillId="0" borderId="0">
      <alignment/>
      <protection/>
    </xf>
    <xf numFmtId="181" fontId="24" fillId="0" borderId="0">
      <alignment/>
      <protection locked="0"/>
    </xf>
    <xf numFmtId="182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39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48" fillId="40" borderId="17" applyNumberFormat="0" applyAlignment="0" applyProtection="0"/>
    <xf numFmtId="0" fontId="11" fillId="14" borderId="16" applyNumberFormat="0" applyAlignment="0" applyProtection="0"/>
    <xf numFmtId="0" fontId="11" fillId="14" borderId="16" applyNumberFormat="0" applyAlignment="0" applyProtection="0"/>
    <xf numFmtId="0" fontId="11" fillId="14" borderId="16">
      <alignment/>
      <protection/>
    </xf>
    <xf numFmtId="0" fontId="11" fillId="14" borderId="16" applyNumberFormat="0" applyAlignment="0" applyProtection="0"/>
    <xf numFmtId="0" fontId="11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83" fontId="0" fillId="0" borderId="0">
      <alignment/>
      <protection locked="0"/>
    </xf>
    <xf numFmtId="169" fontId="0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1" fillId="0" borderId="0">
      <alignment/>
      <protection/>
    </xf>
    <xf numFmtId="184" fontId="0" fillId="0" borderId="0" applyFill="0" applyBorder="0" applyAlignment="0" applyProtection="0"/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5" fontId="1" fillId="0" borderId="0">
      <alignment/>
      <protection/>
    </xf>
    <xf numFmtId="186" fontId="1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19">
      <alignment/>
      <protection/>
    </xf>
    <xf numFmtId="0" fontId="51" fillId="0" borderId="0" applyNumberFormat="0" applyFill="0" applyBorder="0" applyAlignment="0" applyProtection="0"/>
    <xf numFmtId="0" fontId="52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>
      <alignment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3" fillId="0" borderId="2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4" fillId="0" borderId="22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5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>
      <alignment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182" fontId="24" fillId="0" borderId="0">
      <alignment/>
      <protection locked="0"/>
    </xf>
    <xf numFmtId="187" fontId="24" fillId="0" borderId="0">
      <alignment/>
      <protection locked="0"/>
    </xf>
    <xf numFmtId="0" fontId="0" fillId="0" borderId="0">
      <alignment/>
      <protection/>
    </xf>
    <xf numFmtId="171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0" fillId="0" borderId="0" applyFill="0" applyBorder="0" applyAlignment="0" applyProtection="0"/>
    <xf numFmtId="184" fontId="0" fillId="0" borderId="0" applyFill="0" applyBorder="0" applyAlignment="0" applyProtection="0"/>
    <xf numFmtId="173" fontId="0" fillId="0" borderId="0" applyFill="0" applyBorder="0" applyAlignment="0" applyProtection="0"/>
    <xf numFmtId="184" fontId="0" fillId="0" borderId="0" applyFill="0" applyBorder="0" applyAlignment="0" applyProtection="0"/>
    <xf numFmtId="3" fontId="1" fillId="0" borderId="0">
      <alignment/>
      <protection/>
    </xf>
    <xf numFmtId="0" fontId="1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35" fillId="55" borderId="26" xfId="0" applyFont="1" applyFill="1" applyBorder="1" applyAlignment="1">
      <alignment horizontal="center" vertical="center" wrapText="1"/>
    </xf>
    <xf numFmtId="0" fontId="35" fillId="55" borderId="27" xfId="0" applyFont="1" applyFill="1" applyBorder="1" applyAlignment="1">
      <alignment horizontal="center" vertical="center" wrapText="1"/>
    </xf>
    <xf numFmtId="0" fontId="35" fillId="55" borderId="28" xfId="0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35" fillId="0" borderId="29" xfId="0" applyFont="1" applyBorder="1" applyAlignment="1">
      <alignment horizontal="center"/>
    </xf>
    <xf numFmtId="3" fontId="35" fillId="0" borderId="29" xfId="0" applyNumberFormat="1" applyFont="1" applyBorder="1" applyAlignment="1">
      <alignment horizontal="right"/>
    </xf>
    <xf numFmtId="0" fontId="36" fillId="0" borderId="29" xfId="0" applyFont="1" applyBorder="1" applyAlignment="1">
      <alignment horizontal="center"/>
    </xf>
    <xf numFmtId="3" fontId="35" fillId="0" borderId="29" xfId="0" applyNumberFormat="1" applyFont="1" applyFill="1" applyBorder="1" applyAlignment="1">
      <alignment horizontal="right"/>
    </xf>
    <xf numFmtId="3" fontId="35" fillId="56" borderId="29" xfId="0" applyNumberFormat="1" applyFont="1" applyFill="1" applyBorder="1" applyAlignment="1">
      <alignment horizontal="right"/>
    </xf>
    <xf numFmtId="3" fontId="36" fillId="56" borderId="29" xfId="0" applyNumberFormat="1" applyFont="1" applyFill="1" applyBorder="1" applyAlignment="1">
      <alignment horizontal="right"/>
    </xf>
    <xf numFmtId="0" fontId="36" fillId="55" borderId="29" xfId="0" applyFont="1" applyFill="1" applyBorder="1" applyAlignment="1">
      <alignment horizontal="center"/>
    </xf>
    <xf numFmtId="3" fontId="36" fillId="55" borderId="29" xfId="0" applyNumberFormat="1" applyFont="1" applyFill="1" applyBorder="1" applyAlignment="1">
      <alignment horizontal="right"/>
    </xf>
    <xf numFmtId="0" fontId="57" fillId="57" borderId="0" xfId="0" applyFont="1" applyFill="1" applyAlignment="1">
      <alignment horizontal="left"/>
    </xf>
    <xf numFmtId="3" fontId="35" fillId="0" borderId="29" xfId="0" applyNumberFormat="1" applyFont="1" applyBorder="1" applyAlignment="1" applyProtection="1">
      <alignment horizontal="right"/>
      <protection/>
    </xf>
    <xf numFmtId="3" fontId="35" fillId="0" borderId="29" xfId="0" applyNumberFormat="1" applyFont="1" applyFill="1" applyBorder="1" applyAlignment="1" applyProtection="1">
      <alignment horizontal="right"/>
      <protection/>
    </xf>
    <xf numFmtId="0" fontId="36" fillId="0" borderId="29" xfId="0" applyFont="1" applyFill="1" applyBorder="1" applyAlignment="1">
      <alignment horizontal="left"/>
    </xf>
    <xf numFmtId="0" fontId="35" fillId="55" borderId="29" xfId="0" applyFont="1" applyFill="1" applyBorder="1" applyAlignment="1">
      <alignment horizontal="center" vertical="center" wrapText="1"/>
    </xf>
    <xf numFmtId="0" fontId="57" fillId="57" borderId="0" xfId="0" applyFont="1" applyFill="1" applyAlignment="1">
      <alignment horizontal="left"/>
    </xf>
    <xf numFmtId="0" fontId="36" fillId="0" borderId="0" xfId="0" applyFont="1" applyAlignment="1">
      <alignment horizontal="center"/>
    </xf>
    <xf numFmtId="0" fontId="36" fillId="55" borderId="29" xfId="0" applyFont="1" applyFill="1" applyBorder="1" applyAlignment="1">
      <alignment horizontal="left" vertical="center" wrapText="1"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" xfId="251"/>
    <cellStyle name="Incorreto 2" xfId="252"/>
    <cellStyle name="Incorreto 2 2" xfId="253"/>
    <cellStyle name="Incorreto 2_05_Impactos_Demais PLs_2013_Dados CNJ de jul-12" xfId="254"/>
    <cellStyle name="Incorreto 3" xfId="255"/>
    <cellStyle name="Incorreto 4" xfId="256"/>
    <cellStyle name="Indefinido" xfId="257"/>
    <cellStyle name="Input" xfId="258"/>
    <cellStyle name="Jr_Normal" xfId="259"/>
    <cellStyle name="Leg_It_1" xfId="260"/>
    <cellStyle name="Linea horizontal" xfId="261"/>
    <cellStyle name="Linked Cell" xfId="262"/>
    <cellStyle name="Millares_deuhist99" xfId="263"/>
    <cellStyle name="Currency" xfId="264"/>
    <cellStyle name="Currency [0]" xfId="265"/>
    <cellStyle name="Moeda 2" xfId="266"/>
    <cellStyle name="Moeda0" xfId="267"/>
    <cellStyle name="Neutra" xfId="268"/>
    <cellStyle name="Neutra 2" xfId="269"/>
    <cellStyle name="Neutra 2 2" xfId="270"/>
    <cellStyle name="Neutra 2_05_Impactos_Demais PLs_2013_Dados CNJ de jul-12" xfId="271"/>
    <cellStyle name="Neutra 3" xfId="272"/>
    <cellStyle name="Neutra 4" xfId="273"/>
    <cellStyle name="Neutral" xfId="274"/>
    <cellStyle name="Normal 10" xfId="275"/>
    <cellStyle name="Normal 11" xfId="276"/>
    <cellStyle name="Normal 12" xfId="277"/>
    <cellStyle name="Normal 13" xfId="278"/>
    <cellStyle name="Normal 14" xfId="279"/>
    <cellStyle name="Normal 2" xfId="280"/>
    <cellStyle name="Normal 2 2" xfId="281"/>
    <cellStyle name="Normal 2 3" xfId="282"/>
    <cellStyle name="Normal 2 3 2" xfId="283"/>
    <cellStyle name="Normal 2 3_00_Decisão Anexo V 2015_MEMORIAL_Oficial SOF" xfId="284"/>
    <cellStyle name="Normal 2 4" xfId="285"/>
    <cellStyle name="Normal 2 5" xfId="286"/>
    <cellStyle name="Normal 2 6" xfId="287"/>
    <cellStyle name="Normal 2 7" xfId="288"/>
    <cellStyle name="Normal 2_00_Decisão Anexo V 2015_MEMORIAL_Oficial SOF" xfId="289"/>
    <cellStyle name="Normal 3" xfId="290"/>
    <cellStyle name="Normal 3 2" xfId="291"/>
    <cellStyle name="Normal 3_05_Impactos_Demais PLs_2013_Dados CNJ de jul-12" xfId="292"/>
    <cellStyle name="Normal 4" xfId="293"/>
    <cellStyle name="Normal 5" xfId="294"/>
    <cellStyle name="Normal 6" xfId="295"/>
    <cellStyle name="Normal 7" xfId="296"/>
    <cellStyle name="Normal 8" xfId="297"/>
    <cellStyle name="Normal 9" xfId="298"/>
    <cellStyle name="Nota" xfId="299"/>
    <cellStyle name="Nota 2" xfId="300"/>
    <cellStyle name="Nota 2 2" xfId="301"/>
    <cellStyle name="Nota 2_00_Decisão Anexo V 2015_MEMORIAL_Oficial SOF" xfId="302"/>
    <cellStyle name="Nota 3" xfId="303"/>
    <cellStyle name="Nota 4" xfId="304"/>
    <cellStyle name="Note" xfId="305"/>
    <cellStyle name="Output" xfId="306"/>
    <cellStyle name="Percent_Agenda" xfId="307"/>
    <cellStyle name="Percentual" xfId="308"/>
    <cellStyle name="Ponto" xfId="309"/>
    <cellStyle name="Percent" xfId="310"/>
    <cellStyle name="Porcentagem 10" xfId="311"/>
    <cellStyle name="Porcentagem 2" xfId="312"/>
    <cellStyle name="Porcentagem 2 2" xfId="313"/>
    <cellStyle name="Porcentagem 2 3" xfId="314"/>
    <cellStyle name="Porcentagem 2_FCDF 2014_2ª Versão" xfId="315"/>
    <cellStyle name="Porcentagem 3" xfId="316"/>
    <cellStyle name="Porcentagem 4" xfId="317"/>
    <cellStyle name="Porcentagem 5" xfId="318"/>
    <cellStyle name="Porcentagem 6" xfId="319"/>
    <cellStyle name="Porcentagem 7" xfId="320"/>
    <cellStyle name="Porcentagem 8" xfId="321"/>
    <cellStyle name="Porcentagem 9" xfId="322"/>
    <cellStyle name="rodape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1"/>
  <sheetViews>
    <sheetView showGridLines="0" tabSelected="1" zoomScale="110" zoomScaleNormal="110" zoomScalePageLayoutView="0" workbookViewId="0" topLeftCell="A1">
      <selection activeCell="B5" sqref="B5:H5"/>
    </sheetView>
  </sheetViews>
  <sheetFormatPr defaultColWidth="9.140625" defaultRowHeight="12.75"/>
  <cols>
    <col min="1" max="1" width="3.140625" style="0" customWidth="1"/>
    <col min="2" max="8" width="17.7109375" style="0" customWidth="1"/>
  </cols>
  <sheetData>
    <row r="1" spans="2:8" ht="12.75">
      <c r="B1" s="6" t="s">
        <v>27</v>
      </c>
      <c r="C1" s="7"/>
      <c r="D1" s="7"/>
      <c r="E1" s="7"/>
      <c r="F1" s="7"/>
      <c r="G1" s="7"/>
      <c r="H1" s="7"/>
    </row>
    <row r="2" spans="2:8" ht="12.75">
      <c r="B2" s="6" t="s">
        <v>29</v>
      </c>
      <c r="C2" s="26" t="s">
        <v>34</v>
      </c>
      <c r="D2" s="26"/>
      <c r="E2" s="26"/>
      <c r="F2" s="26"/>
      <c r="G2" s="7"/>
      <c r="H2" s="7"/>
    </row>
    <row r="3" spans="2:8" ht="12.75">
      <c r="B3" s="6" t="s">
        <v>28</v>
      </c>
      <c r="C3" s="26" t="s">
        <v>35</v>
      </c>
      <c r="D3" s="26"/>
      <c r="E3" s="26"/>
      <c r="F3" s="26"/>
      <c r="G3" s="7"/>
      <c r="H3" s="7"/>
    </row>
    <row r="4" spans="2:8" ht="12.75">
      <c r="B4" s="7" t="s">
        <v>31</v>
      </c>
      <c r="C4" s="21" t="s">
        <v>36</v>
      </c>
      <c r="D4" s="7"/>
      <c r="E4" s="7"/>
      <c r="F4" s="7"/>
      <c r="G4" s="7"/>
      <c r="H4" s="7"/>
    </row>
    <row r="5" spans="2:8" ht="12.75">
      <c r="B5" s="27" t="s">
        <v>26</v>
      </c>
      <c r="C5" s="27"/>
      <c r="D5" s="27"/>
      <c r="E5" s="27"/>
      <c r="F5" s="27"/>
      <c r="G5" s="27"/>
      <c r="H5" s="27"/>
    </row>
    <row r="6" spans="2:8" ht="12.75">
      <c r="B6" s="12"/>
      <c r="C6" s="7"/>
      <c r="D6" s="7"/>
      <c r="E6" s="7"/>
      <c r="F6" s="7"/>
      <c r="G6" s="7"/>
      <c r="H6" s="7"/>
    </row>
    <row r="7" spans="2:8" ht="12.75">
      <c r="B7" s="11" t="s">
        <v>33</v>
      </c>
      <c r="C7" s="7"/>
      <c r="D7" s="7"/>
      <c r="E7" s="7"/>
      <c r="F7" s="7"/>
      <c r="G7" s="7"/>
      <c r="H7" s="7"/>
    </row>
    <row r="8" spans="2:9" ht="15.75" customHeight="1">
      <c r="B8" s="25" t="s">
        <v>30</v>
      </c>
      <c r="C8" s="25" t="s">
        <v>14</v>
      </c>
      <c r="D8" s="25"/>
      <c r="E8" s="25"/>
      <c r="F8" s="25"/>
      <c r="G8" s="25" t="s">
        <v>15</v>
      </c>
      <c r="H8" s="25" t="s">
        <v>16</v>
      </c>
      <c r="I8" s="1"/>
    </row>
    <row r="9" spans="2:9" ht="30.75" customHeight="1">
      <c r="B9" s="25"/>
      <c r="C9" s="25" t="s">
        <v>17</v>
      </c>
      <c r="D9" s="25"/>
      <c r="E9" s="25"/>
      <c r="F9" s="25" t="s">
        <v>18</v>
      </c>
      <c r="G9" s="25"/>
      <c r="H9" s="25"/>
      <c r="I9" s="1"/>
    </row>
    <row r="10" spans="2:8" ht="15" customHeight="1">
      <c r="B10" s="25"/>
      <c r="C10" s="8" t="s">
        <v>19</v>
      </c>
      <c r="D10" s="8" t="s">
        <v>20</v>
      </c>
      <c r="E10" s="25" t="s">
        <v>21</v>
      </c>
      <c r="F10" s="25"/>
      <c r="G10" s="25"/>
      <c r="H10" s="25"/>
    </row>
    <row r="11" spans="2:8" ht="15" customHeight="1">
      <c r="B11" s="25"/>
      <c r="C11" s="10" t="s">
        <v>20</v>
      </c>
      <c r="D11" s="10" t="s">
        <v>2</v>
      </c>
      <c r="E11" s="25"/>
      <c r="F11" s="25"/>
      <c r="G11" s="25"/>
      <c r="H11" s="25"/>
    </row>
    <row r="12" spans="2:8" ht="15.75" customHeight="1">
      <c r="B12" s="25"/>
      <c r="C12" s="9" t="s">
        <v>3</v>
      </c>
      <c r="D12" s="9" t="s">
        <v>1</v>
      </c>
      <c r="E12" s="25"/>
      <c r="F12" s="25"/>
      <c r="G12" s="25"/>
      <c r="H12" s="25"/>
    </row>
    <row r="13" spans="2:10" ht="15.75" customHeight="1">
      <c r="B13" s="28" t="s">
        <v>22</v>
      </c>
      <c r="C13" s="28"/>
      <c r="D13" s="28"/>
      <c r="E13" s="28"/>
      <c r="F13" s="28"/>
      <c r="G13" s="28"/>
      <c r="H13" s="28"/>
      <c r="I13" s="1"/>
      <c r="J13" s="2"/>
    </row>
    <row r="14" spans="2:8" ht="12.75">
      <c r="B14" s="13" t="s">
        <v>4</v>
      </c>
      <c r="C14" s="23">
        <v>3</v>
      </c>
      <c r="D14" s="14"/>
      <c r="E14" s="17">
        <f>C14+D14</f>
        <v>3</v>
      </c>
      <c r="F14" s="14">
        <v>0</v>
      </c>
      <c r="G14" s="14">
        <v>0</v>
      </c>
      <c r="H14" s="17">
        <f>E14+F14+G14</f>
        <v>3</v>
      </c>
    </row>
    <row r="15" spans="2:8" ht="12.75">
      <c r="B15" s="13" t="s">
        <v>5</v>
      </c>
      <c r="C15" s="23">
        <v>92</v>
      </c>
      <c r="D15" s="14"/>
      <c r="E15" s="17">
        <f>C15+D15</f>
        <v>92</v>
      </c>
      <c r="F15" s="14">
        <v>1</v>
      </c>
      <c r="G15" s="14">
        <v>0</v>
      </c>
      <c r="H15" s="17">
        <f>E15+F15+G15</f>
        <v>93</v>
      </c>
    </row>
    <row r="16" spans="2:8" ht="12.75">
      <c r="B16" s="13" t="s">
        <v>6</v>
      </c>
      <c r="C16" s="23">
        <v>45</v>
      </c>
      <c r="D16" s="14"/>
      <c r="E16" s="17">
        <f>C16+D16</f>
        <v>45</v>
      </c>
      <c r="F16" s="14">
        <v>0</v>
      </c>
      <c r="G16" s="14">
        <v>0</v>
      </c>
      <c r="H16" s="17">
        <f>E16+F16+G16</f>
        <v>45</v>
      </c>
    </row>
    <row r="17" spans="2:11" ht="12.75">
      <c r="B17" s="13" t="s">
        <v>7</v>
      </c>
      <c r="C17" s="23">
        <v>97</v>
      </c>
      <c r="D17" s="14"/>
      <c r="E17" s="17">
        <f>C17+D17</f>
        <v>97</v>
      </c>
      <c r="F17" s="14">
        <v>0</v>
      </c>
      <c r="G17" s="14">
        <v>0</v>
      </c>
      <c r="H17" s="17">
        <f>E17+F17+G17</f>
        <v>97</v>
      </c>
      <c r="J17" s="4"/>
      <c r="K17" s="4"/>
    </row>
    <row r="18" spans="2:8" ht="12.75">
      <c r="B18" s="15" t="s">
        <v>24</v>
      </c>
      <c r="C18" s="18">
        <f>SUM(C14:C17)</f>
        <v>237</v>
      </c>
      <c r="D18" s="18">
        <f>SUM(D14:D17)</f>
        <v>0</v>
      </c>
      <c r="E18" s="18">
        <f>C18+D18</f>
        <v>237</v>
      </c>
      <c r="F18" s="18">
        <f>SUM(F14:F17)</f>
        <v>1</v>
      </c>
      <c r="G18" s="18">
        <f>SUM(G14:G17)</f>
        <v>0</v>
      </c>
      <c r="H18" s="18">
        <f>E18+F18+G18</f>
        <v>238</v>
      </c>
    </row>
    <row r="19" spans="2:9" ht="12.75">
      <c r="B19" s="24" t="s">
        <v>23</v>
      </c>
      <c r="C19" s="24"/>
      <c r="D19" s="24"/>
      <c r="E19" s="24"/>
      <c r="F19" s="24"/>
      <c r="G19" s="24"/>
      <c r="H19" s="24"/>
      <c r="I19" s="1"/>
    </row>
    <row r="20" spans="2:8" ht="15.75" customHeight="1">
      <c r="B20" s="13" t="s">
        <v>8</v>
      </c>
      <c r="C20" s="22">
        <v>4</v>
      </c>
      <c r="D20" s="16"/>
      <c r="E20" s="17">
        <f aca="true" t="shared" si="0" ref="E20:E26">C20+D20</f>
        <v>4</v>
      </c>
      <c r="F20" s="17"/>
      <c r="G20" s="22">
        <v>0</v>
      </c>
      <c r="H20" s="17">
        <f aca="true" t="shared" si="1" ref="H20:H26">E20+G20</f>
        <v>4</v>
      </c>
    </row>
    <row r="21" spans="2:8" ht="15.75" customHeight="1">
      <c r="B21" s="13" t="s">
        <v>9</v>
      </c>
      <c r="C21" s="22">
        <v>259</v>
      </c>
      <c r="D21" s="16"/>
      <c r="E21" s="17">
        <f t="shared" si="0"/>
        <v>259</v>
      </c>
      <c r="F21" s="17"/>
      <c r="G21" s="22">
        <v>0</v>
      </c>
      <c r="H21" s="17">
        <f t="shared" si="1"/>
        <v>259</v>
      </c>
    </row>
    <row r="22" spans="2:8" ht="15.75" customHeight="1">
      <c r="B22" s="13" t="s">
        <v>10</v>
      </c>
      <c r="C22" s="22">
        <v>389</v>
      </c>
      <c r="D22" s="16"/>
      <c r="E22" s="17">
        <f t="shared" si="0"/>
        <v>389</v>
      </c>
      <c r="F22" s="17"/>
      <c r="G22" s="22">
        <v>0</v>
      </c>
      <c r="H22" s="17">
        <f t="shared" si="1"/>
        <v>389</v>
      </c>
    </row>
    <row r="23" spans="2:8" ht="15.75" customHeight="1">
      <c r="B23" s="13" t="s">
        <v>11</v>
      </c>
      <c r="C23" s="22">
        <v>68</v>
      </c>
      <c r="D23" s="16"/>
      <c r="E23" s="17">
        <f t="shared" si="0"/>
        <v>68</v>
      </c>
      <c r="F23" s="17"/>
      <c r="G23" s="22">
        <v>0</v>
      </c>
      <c r="H23" s="17">
        <f t="shared" si="1"/>
        <v>68</v>
      </c>
    </row>
    <row r="24" spans="2:8" ht="15.75" customHeight="1">
      <c r="B24" s="13" t="s">
        <v>12</v>
      </c>
      <c r="C24" s="22">
        <v>120</v>
      </c>
      <c r="D24" s="16"/>
      <c r="E24" s="17">
        <f t="shared" si="0"/>
        <v>120</v>
      </c>
      <c r="F24" s="17"/>
      <c r="G24" s="22">
        <v>0</v>
      </c>
      <c r="H24" s="17">
        <f t="shared" si="1"/>
        <v>120</v>
      </c>
    </row>
    <row r="25" spans="2:8" ht="15.75" customHeight="1">
      <c r="B25" s="13" t="s">
        <v>13</v>
      </c>
      <c r="C25" s="22">
        <v>11</v>
      </c>
      <c r="D25" s="16"/>
      <c r="E25" s="17">
        <f t="shared" si="0"/>
        <v>11</v>
      </c>
      <c r="F25" s="17"/>
      <c r="G25" s="22">
        <v>0</v>
      </c>
      <c r="H25" s="17">
        <f t="shared" si="1"/>
        <v>11</v>
      </c>
    </row>
    <row r="26" spans="2:8" ht="12.75">
      <c r="B26" s="15" t="s">
        <v>25</v>
      </c>
      <c r="C26" s="18">
        <f>SUM(C20:C25)</f>
        <v>851</v>
      </c>
      <c r="D26" s="18">
        <f>SUM(D20:D25)</f>
        <v>0</v>
      </c>
      <c r="E26" s="18">
        <f t="shared" si="0"/>
        <v>851</v>
      </c>
      <c r="F26" s="18"/>
      <c r="G26" s="18">
        <f>SUM(G20:G25)</f>
        <v>0</v>
      </c>
      <c r="H26" s="18">
        <f t="shared" si="1"/>
        <v>851</v>
      </c>
    </row>
    <row r="27" spans="2:8" ht="12.75">
      <c r="B27" s="19" t="s">
        <v>0</v>
      </c>
      <c r="C27" s="20">
        <f>C18+C26</f>
        <v>1088</v>
      </c>
      <c r="D27" s="20">
        <f>D18+D26</f>
        <v>0</v>
      </c>
      <c r="E27" s="20">
        <f>E18+E26</f>
        <v>1088</v>
      </c>
      <c r="F27" s="20">
        <f>F18</f>
        <v>1</v>
      </c>
      <c r="G27" s="20">
        <f>G18+G26</f>
        <v>0</v>
      </c>
      <c r="H27" s="20">
        <f>H18+H26</f>
        <v>1089</v>
      </c>
    </row>
    <row r="28" spans="2:10" ht="12.75">
      <c r="B28" s="5"/>
      <c r="C28" s="5"/>
      <c r="D28" s="5"/>
      <c r="E28" s="5"/>
      <c r="F28" s="5"/>
      <c r="G28" s="5"/>
      <c r="H28" s="5"/>
      <c r="J28" s="1"/>
    </row>
    <row r="29" spans="2:10" ht="12.75">
      <c r="B29" s="7" t="s">
        <v>32</v>
      </c>
      <c r="C29" s="5"/>
      <c r="D29" s="5"/>
      <c r="E29" s="5"/>
      <c r="F29" s="5"/>
      <c r="G29" s="5"/>
      <c r="H29" s="5"/>
      <c r="J29" s="1"/>
    </row>
    <row r="30" spans="2:10" ht="12.75">
      <c r="B30" s="2"/>
      <c r="J30" s="1"/>
    </row>
    <row r="31" spans="2:10" ht="12.75">
      <c r="B31" s="2"/>
      <c r="J31" s="1"/>
    </row>
    <row r="32" spans="2:10" ht="12.75">
      <c r="B32" s="2"/>
      <c r="J32" s="1"/>
    </row>
    <row r="33" spans="2:10" ht="12.75">
      <c r="B33" s="2"/>
      <c r="J33" s="1"/>
    </row>
    <row r="34" spans="2:10" ht="12.75">
      <c r="B34" s="2"/>
      <c r="J34" s="1"/>
    </row>
    <row r="35" spans="2:10" ht="12.75">
      <c r="B35" s="2"/>
      <c r="J35" s="1"/>
    </row>
    <row r="36" spans="2:10" ht="12.75">
      <c r="B36" s="2"/>
      <c r="J36" s="1"/>
    </row>
    <row r="37" ht="12.75">
      <c r="C37" s="2"/>
    </row>
    <row r="38" ht="12.75">
      <c r="C38" s="2"/>
    </row>
    <row r="39" spans="3:7" ht="12.75">
      <c r="C39" s="3"/>
      <c r="G39" s="1"/>
    </row>
    <row r="40" ht="12.75">
      <c r="C40" s="2"/>
    </row>
    <row r="41" ht="12.75">
      <c r="C41" s="2"/>
    </row>
  </sheetData>
  <sheetProtection password="E769" sheet="1" objects="1" scenarios="1"/>
  <protectedRanges>
    <protectedRange sqref="C14:D17 F14:G17 C20:D25 G20:G25" name="Dados dos TRTs"/>
    <protectedRange sqref="C2:F2 C3:F3 C4" name="Cabecalho"/>
  </protectedRanges>
  <mergeCells count="12">
    <mergeCell ref="C2:F2"/>
    <mergeCell ref="C3:F3"/>
    <mergeCell ref="B5:H5"/>
    <mergeCell ref="B13:H13"/>
    <mergeCell ref="B19:H19"/>
    <mergeCell ref="F9:F12"/>
    <mergeCell ref="G8:G12"/>
    <mergeCell ref="H8:H12"/>
    <mergeCell ref="B8:B12"/>
    <mergeCell ref="E10:E12"/>
    <mergeCell ref="C9:E9"/>
    <mergeCell ref="C8:F8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Leticia Danielewicz de Sousa</cp:lastModifiedBy>
  <cp:lastPrinted>2015-07-20T17:03:11Z</cp:lastPrinted>
  <dcterms:created xsi:type="dcterms:W3CDTF">2010-01-11T15:46:31Z</dcterms:created>
  <dcterms:modified xsi:type="dcterms:W3CDTF">2022-05-09T21:19:41Z</dcterms:modified>
  <cp:category/>
  <cp:version/>
  <cp:contentType/>
  <cp:contentStatus/>
</cp:coreProperties>
</file>